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Turnkey" sheetId="1" r:id="rId1"/>
  </sheets>
  <definedNames/>
  <calcPr fullCalcOnLoad="1"/>
</workbook>
</file>

<file path=xl/sharedStrings.xml><?xml version="1.0" encoding="utf-8"?>
<sst xmlns="http://schemas.openxmlformats.org/spreadsheetml/2006/main" count="149" uniqueCount="130">
  <si>
    <t>Description</t>
  </si>
  <si>
    <t>low power voltage comparator LP339</t>
  </si>
  <si>
    <t>24LC256-I/SM-ND</t>
  </si>
  <si>
    <t>Memoria 254K 2.5V 8-SOIC</t>
  </si>
  <si>
    <t>D1,D2</t>
  </si>
  <si>
    <t>S3ADICT-ND</t>
  </si>
  <si>
    <t>D3</t>
  </si>
  <si>
    <t>SCHOTTKY RECTIFIER 60V@2A SMC</t>
  </si>
  <si>
    <t>D5</t>
  </si>
  <si>
    <t>D4</t>
  </si>
  <si>
    <t>FR1G</t>
  </si>
  <si>
    <t>Surface Mount Fast Recovery 1A@400V</t>
  </si>
  <si>
    <t>L1</t>
  </si>
  <si>
    <t>L2</t>
  </si>
  <si>
    <t>445-1165-1-ND</t>
  </si>
  <si>
    <t>INDUCTOR SHIELD 15uH</t>
  </si>
  <si>
    <t>Q1,Q2,Q4</t>
  </si>
  <si>
    <t>Q3</t>
  </si>
  <si>
    <t>TRANSISTOR PNP -100V@-1A SOT-89</t>
  </si>
  <si>
    <t>C1,C2,C5,C6</t>
  </si>
  <si>
    <t>311-1154-1-ND</t>
  </si>
  <si>
    <t>C7,C10</t>
  </si>
  <si>
    <t>C8,C14,C15</t>
  </si>
  <si>
    <t>CAP. ELECTR. 2.2uF@50V</t>
  </si>
  <si>
    <t>R1,R13</t>
  </si>
  <si>
    <t>P10MECT-ND</t>
  </si>
  <si>
    <t>P10KECT-ND</t>
  </si>
  <si>
    <t>RES. 10K 1/4W 5% 1206 SMD</t>
  </si>
  <si>
    <t>CON2</t>
  </si>
  <si>
    <t>CLP-104-02-L-D</t>
  </si>
  <si>
    <t>Ref Des</t>
  </si>
  <si>
    <t>SOT-23</t>
  </si>
  <si>
    <t>MELF</t>
  </si>
  <si>
    <t>SOT-89</t>
  </si>
  <si>
    <t>TSSOP</t>
  </si>
  <si>
    <t>QFP</t>
  </si>
  <si>
    <t>header</t>
  </si>
  <si>
    <t>Type</t>
  </si>
  <si>
    <t>fine pitch</t>
  </si>
  <si>
    <t>DNS</t>
  </si>
  <si>
    <t>Item #</t>
  </si>
  <si>
    <t>Qty</t>
  </si>
  <si>
    <t>U1,U2</t>
  </si>
  <si>
    <t>CQFP</t>
  </si>
  <si>
    <t>U3</t>
  </si>
  <si>
    <t>U4,U5</t>
  </si>
  <si>
    <t>Package</t>
  </si>
  <si>
    <t>Manufacturer</t>
  </si>
  <si>
    <t>Mfg Part #</t>
  </si>
  <si>
    <t>24LC256-I/SM</t>
  </si>
  <si>
    <t>ES3A-13</t>
  </si>
  <si>
    <t>Dist. Part #</t>
  </si>
  <si>
    <t>NLC453232T-150K</t>
  </si>
  <si>
    <t>CC1206JRNPO9BN220</t>
  </si>
  <si>
    <t>Yageo</t>
  </si>
  <si>
    <t>478-1474-1-ND</t>
  </si>
  <si>
    <t>12065A330JAT2A</t>
  </si>
  <si>
    <t>ERJ-8GEYJ106V</t>
  </si>
  <si>
    <t>Panasonic</t>
  </si>
  <si>
    <t>ERJ-8GEYJ103V</t>
  </si>
  <si>
    <t>590042-7</t>
  </si>
  <si>
    <t>PCE3019CT-ND</t>
  </si>
  <si>
    <t>EEV-HA1H2R2R</t>
  </si>
  <si>
    <t>Maxim</t>
  </si>
  <si>
    <t>308-1211-1-ND</t>
  </si>
  <si>
    <t>CDH53-680JC</t>
  </si>
  <si>
    <t>Sumida</t>
  </si>
  <si>
    <t>ERJ-8YGV404234C</t>
  </si>
  <si>
    <t>1.27mm PITCH X 2.286mm HEIGHT 8 PINS</t>
  </si>
  <si>
    <t>Microchip</t>
  </si>
  <si>
    <t>R2,R3,R5,R6,R7</t>
  </si>
  <si>
    <t>IC MCU MIXED-SGNL EPROM 100-CQFP</t>
  </si>
  <si>
    <t>Texas Instruments</t>
  </si>
  <si>
    <t xml:space="preserve">SGL41-20-E3/96GICT-ND </t>
  </si>
  <si>
    <t>SGL41-20-E3/96</t>
  </si>
  <si>
    <t>Tel.: +370 52072662</t>
  </si>
  <si>
    <t>CN1-3</t>
  </si>
  <si>
    <t>Molex</t>
  </si>
  <si>
    <t>53047-0510</t>
  </si>
  <si>
    <t>MX2102-ND</t>
  </si>
  <si>
    <t xml:space="preserve">5 PINS 1.27 pitch </t>
  </si>
  <si>
    <t xml:space="preserve">TDK </t>
  </si>
  <si>
    <t xml:space="preserve">AVX </t>
  </si>
  <si>
    <t>Vishay Semiconductor</t>
  </si>
  <si>
    <t>Murata</t>
  </si>
  <si>
    <t>CHOKE COMM MODE 1000 OHM 6A SM</t>
  </si>
  <si>
    <t>TRANSISTOR HP NPN 150V@1A SOT-25</t>
  </si>
  <si>
    <t>SOT-25</t>
  </si>
  <si>
    <t>CAP.CER 22pF@50V NP0 0603</t>
  </si>
  <si>
    <t>CAP. 33pF@50V 0805</t>
  </si>
  <si>
    <t>0603</t>
  </si>
  <si>
    <t>0805</t>
  </si>
  <si>
    <t>1206</t>
  </si>
  <si>
    <t>Tyco</t>
  </si>
  <si>
    <t>Vishay</t>
  </si>
  <si>
    <t>Diode 50@3A SMC</t>
  </si>
  <si>
    <t>Diode SCHOTTKY 1A 20V DO-213AB</t>
  </si>
  <si>
    <t>AMD</t>
  </si>
  <si>
    <t>NEC</t>
  </si>
  <si>
    <t>ACX593TA</t>
  </si>
  <si>
    <t>ACX593CT-ND</t>
  </si>
  <si>
    <t>ZLMT490TA</t>
  </si>
  <si>
    <t>ZLMT490CT-NU</t>
  </si>
  <si>
    <t>UMU430E337AHFD</t>
  </si>
  <si>
    <t>UMU430E337AHFD-ND</t>
  </si>
  <si>
    <t>LP339MK</t>
  </si>
  <si>
    <t>SA194U53N292</t>
  </si>
  <si>
    <t>K260A</t>
  </si>
  <si>
    <t>K26089T</t>
  </si>
  <si>
    <t>RES. 10M 1/8W 5% 0603 SMD</t>
  </si>
  <si>
    <t>SOT-26</t>
  </si>
  <si>
    <t>SMD</t>
  </si>
  <si>
    <t>SMd</t>
  </si>
  <si>
    <t>PTH</t>
  </si>
  <si>
    <t>BGA256</t>
  </si>
  <si>
    <t>BGA</t>
  </si>
  <si>
    <t xml:space="preserve">                PAVYZDYS / EXAMPLE - BOM (Bill of Materials / Komponentų sąrašas )</t>
  </si>
  <si>
    <t>Unikalių komponentų skaičius / Unique component quantity</t>
  </si>
  <si>
    <t>SMT komponentų skaičius / SMT component quantity</t>
  </si>
  <si>
    <t>Išvadinių (PTH) komponentų skaičius / PTH component quantity</t>
  </si>
  <si>
    <t>Fine pitch komponentų skaičius / Fine pitch component quantity</t>
  </si>
  <si>
    <t>BGA komponentų skaičius / BGA component quantity</t>
  </si>
  <si>
    <t>Apibendrinti PCB duomenys pasiūlymui / Summary</t>
  </si>
  <si>
    <t>&gt; Visa žemiau nurodyta informacija yra būtina, kad Esemda galėtų užsakyti teisingus komonentus ir tiksliai paskaičiuoti kainas / All columns should be filled to enable us to offer more accurate proposal</t>
  </si>
  <si>
    <t>&gt; H ir I stulpeliuose pateikiama informacija būtina surinkimo pasiūlymo paruošimui / Information in the H and I columns is very important for the preparation of the proposal.</t>
  </si>
  <si>
    <r>
      <t xml:space="preserve">&gt; Distributor part numbers (pvz./for example: DigiKey Part #'s) nėra privalomi, jei komponentus tiekia Užsakovas, tačiau reikalingi pilnam kainos paskaičiavimui / Is not required to fill this column, if the components </t>
    </r>
    <r>
      <rPr>
        <sz val="10"/>
        <rFont val="Arial"/>
        <family val="2"/>
      </rPr>
      <t xml:space="preserve">are </t>
    </r>
    <r>
      <rPr>
        <sz val="10"/>
        <rFont val="Arial"/>
        <family val="2"/>
      </rPr>
      <t>supplied by the Client. However, if present it helps to complete the calculation of the price.</t>
    </r>
  </si>
  <si>
    <r>
      <t xml:space="preserve">&gt; BOM failas yra pagrindinis dokumentas, kuriuo remiasi Esemda, jei atsiranda informacijos neaiškumų arba dviprasmybių / BOM file is the primary document used by ESEMDA, if there </t>
    </r>
    <r>
      <rPr>
        <sz val="10"/>
        <rFont val="Arial"/>
        <family val="2"/>
      </rPr>
      <t>are</t>
    </r>
    <r>
      <rPr>
        <sz val="10"/>
        <rFont val="Arial"/>
        <family val="2"/>
      </rPr>
      <t xml:space="preserve"> problems with the information provided by Client.</t>
    </r>
  </si>
  <si>
    <r>
      <t xml:space="preserve">&gt; </t>
    </r>
    <r>
      <rPr>
        <sz val="10"/>
        <color indexed="10"/>
        <rFont val="Arial"/>
        <family val="2"/>
      </rPr>
      <t>Geltonai pažymėti komponentai</t>
    </r>
    <r>
      <rPr>
        <sz val="10"/>
        <rFont val="Arial"/>
        <family val="0"/>
      </rPr>
      <t xml:space="preserve"> DNS (Do Not Stuff parts), bus nemontuojami. Komponentai, neįtraukti į BOM bus laikomi kaip DNS / Components in yellow-marked rows are DNS (Do Not Stuff parts) will not be assembled. The components </t>
    </r>
    <r>
      <rPr>
        <sz val="10"/>
        <rFont val="Arial"/>
        <family val="2"/>
      </rPr>
      <t>which</t>
    </r>
    <r>
      <rPr>
        <sz val="10"/>
        <rFont val="Arial"/>
        <family val="0"/>
      </rPr>
      <t xml:space="preserve"> are not included in the BOM, will be considered as DNS.</t>
    </r>
  </si>
  <si>
    <t>http://www.esemda.com</t>
  </si>
  <si>
    <t>Email:  sales@esemda.com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</si>
</sst>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2">
    <font>
      <sz val="10"/>
      <name val="Arial"/>
      <family val="0"/>
    </font>
    <font>
      <u val="single"/>
      <sz val="8"/>
      <color indexed="12"/>
      <name val="Arial"/>
      <family val="0"/>
    </font>
    <font>
      <sz val="14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wrapText="1"/>
    </xf>
    <xf numFmtId="0" fontId="0" fillId="33" borderId="13" xfId="0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33" borderId="0" xfId="0" applyNumberFormat="1" applyFill="1" applyAlignment="1">
      <alignment horizontal="left"/>
    </xf>
    <xf numFmtId="49" fontId="0" fillId="33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5" fillId="0" borderId="0" xfId="53" applyFont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41" fillId="0" borderId="14" xfId="0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1" fillId="0" borderId="0" xfId="53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3</xdr:col>
      <xdr:colOff>28575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857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emda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I3" sqref="I3"/>
    </sheetView>
  </sheetViews>
  <sheetFormatPr defaultColWidth="11.421875" defaultRowHeight="12.75"/>
  <cols>
    <col min="1" max="1" width="7.7109375" style="0" customWidth="1"/>
    <col min="2" max="2" width="4.8515625" style="1" customWidth="1"/>
    <col min="3" max="3" width="14.8515625" style="0" bestFit="1" customWidth="1"/>
    <col min="4" max="4" width="14.7109375" style="0" bestFit="1" customWidth="1"/>
    <col min="5" max="5" width="20.57421875" style="0" bestFit="1" customWidth="1"/>
    <col min="6" max="6" width="16.00390625" style="0" bestFit="1" customWidth="1"/>
    <col min="7" max="7" width="38.140625" style="0" bestFit="1" customWidth="1"/>
    <col min="8" max="8" width="9.7109375" style="6" customWidth="1"/>
    <col min="9" max="9" width="9.00390625" style="0" customWidth="1"/>
  </cols>
  <sheetData>
    <row r="1" spans="1:9" ht="18">
      <c r="A1" s="34" t="s">
        <v>116</v>
      </c>
      <c r="B1" s="34"/>
      <c r="C1" s="34"/>
      <c r="D1" s="34"/>
      <c r="E1" s="34"/>
      <c r="F1" s="34"/>
      <c r="G1" s="34"/>
      <c r="H1" s="34"/>
      <c r="I1" s="34"/>
    </row>
    <row r="2" spans="3:9" ht="12.75">
      <c r="C2" s="1"/>
      <c r="D2" s="1"/>
      <c r="E2" s="1"/>
      <c r="F2" s="1"/>
      <c r="G2" s="1"/>
      <c r="I2" s="10"/>
    </row>
    <row r="3" spans="3:9" ht="12.75">
      <c r="C3" s="1"/>
      <c r="D3" s="1"/>
      <c r="E3" s="1"/>
      <c r="F3" s="1"/>
      <c r="G3" s="1"/>
      <c r="I3" s="10"/>
    </row>
    <row r="4" spans="3:9" ht="12.75">
      <c r="C4" s="1"/>
      <c r="D4" s="1"/>
      <c r="E4" s="1"/>
      <c r="F4" s="1"/>
      <c r="G4" s="1"/>
      <c r="I4" s="10"/>
    </row>
    <row r="5" spans="1:9" ht="15.75" customHeight="1">
      <c r="A5" s="33" t="s">
        <v>123</v>
      </c>
      <c r="B5" s="33"/>
      <c r="C5" s="33"/>
      <c r="D5" s="33"/>
      <c r="E5" s="33"/>
      <c r="F5" s="33"/>
      <c r="G5" s="33"/>
      <c r="H5" s="33"/>
      <c r="I5" s="33"/>
    </row>
    <row r="6" spans="1:9" ht="15.75" customHeight="1">
      <c r="A6" s="33"/>
      <c r="B6" s="33"/>
      <c r="C6" s="33"/>
      <c r="D6" s="33"/>
      <c r="E6" s="33"/>
      <c r="F6" s="33"/>
      <c r="G6" s="33"/>
      <c r="H6" s="33"/>
      <c r="I6" s="33"/>
    </row>
    <row r="7" spans="1:9" ht="15.75" customHeight="1">
      <c r="A7" s="33" t="s">
        <v>125</v>
      </c>
      <c r="B7" s="33"/>
      <c r="C7" s="33"/>
      <c r="D7" s="33"/>
      <c r="E7" s="33"/>
      <c r="F7" s="33"/>
      <c r="G7" s="33"/>
      <c r="H7" s="33"/>
      <c r="I7" s="33"/>
    </row>
    <row r="8" spans="1:9" ht="15.75" customHeight="1">
      <c r="A8" s="33"/>
      <c r="B8" s="33"/>
      <c r="C8" s="33"/>
      <c r="D8" s="33"/>
      <c r="E8" s="33"/>
      <c r="F8" s="33"/>
      <c r="G8" s="33"/>
      <c r="H8" s="33"/>
      <c r="I8" s="33"/>
    </row>
    <row r="9" spans="1:9" ht="15.75" customHeight="1">
      <c r="A9" s="33" t="s">
        <v>126</v>
      </c>
      <c r="B9" s="33"/>
      <c r="C9" s="33"/>
      <c r="D9" s="33"/>
      <c r="E9" s="33"/>
      <c r="F9" s="33"/>
      <c r="G9" s="33"/>
      <c r="H9" s="33"/>
      <c r="I9" s="33"/>
    </row>
    <row r="10" spans="1:9" ht="15.75" customHeight="1">
      <c r="A10" s="33"/>
      <c r="B10" s="33"/>
      <c r="C10" s="33"/>
      <c r="D10" s="33"/>
      <c r="E10" s="33"/>
      <c r="F10" s="33"/>
      <c r="G10" s="33"/>
      <c r="H10" s="33"/>
      <c r="I10" s="33"/>
    </row>
    <row r="11" spans="1:9" ht="15.75" customHeight="1">
      <c r="A11" s="33" t="s">
        <v>124</v>
      </c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3"/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3" t="s">
        <v>127</v>
      </c>
      <c r="B13" s="33"/>
      <c r="C13" s="33"/>
      <c r="D13" s="33"/>
      <c r="E13" s="33"/>
      <c r="F13" s="33"/>
      <c r="G13" s="33"/>
      <c r="H13" s="33"/>
      <c r="I13" s="33"/>
    </row>
    <row r="14" spans="1:9" ht="12.75">
      <c r="A14" s="33"/>
      <c r="B14" s="33"/>
      <c r="C14" s="33"/>
      <c r="D14" s="33"/>
      <c r="E14" s="33"/>
      <c r="F14" s="33"/>
      <c r="G14" s="33"/>
      <c r="H14" s="33"/>
      <c r="I14" s="33"/>
    </row>
    <row r="16" spans="1:9" ht="12.75">
      <c r="A16" s="7" t="s">
        <v>40</v>
      </c>
      <c r="B16" s="7" t="s">
        <v>41</v>
      </c>
      <c r="C16" s="7" t="s">
        <v>30</v>
      </c>
      <c r="D16" s="7" t="s">
        <v>47</v>
      </c>
      <c r="E16" s="7" t="s">
        <v>48</v>
      </c>
      <c r="F16" s="7" t="s">
        <v>51</v>
      </c>
      <c r="G16" s="7" t="s">
        <v>0</v>
      </c>
      <c r="H16" s="8" t="s">
        <v>46</v>
      </c>
      <c r="I16" s="9" t="s">
        <v>37</v>
      </c>
    </row>
    <row r="17" spans="1:7" ht="12.75">
      <c r="A17" s="1"/>
      <c r="C17" s="1"/>
      <c r="D17" s="1"/>
      <c r="E17" s="1"/>
      <c r="F17" s="1"/>
      <c r="G17" s="1"/>
    </row>
    <row r="18" spans="1:9" ht="12.75">
      <c r="A18" s="1">
        <v>1</v>
      </c>
      <c r="B18" s="1">
        <v>3</v>
      </c>
      <c r="C18" s="2" t="s">
        <v>16</v>
      </c>
      <c r="D18" s="21" t="s">
        <v>97</v>
      </c>
      <c r="E18" s="5" t="s">
        <v>101</v>
      </c>
      <c r="F18" s="5" t="s">
        <v>102</v>
      </c>
      <c r="G18" s="5" t="s">
        <v>86</v>
      </c>
      <c r="H18" s="24" t="s">
        <v>87</v>
      </c>
      <c r="I18" t="s">
        <v>111</v>
      </c>
    </row>
    <row r="19" spans="1:9" ht="12.75">
      <c r="A19" s="1">
        <v>2</v>
      </c>
      <c r="B19" s="1">
        <v>1</v>
      </c>
      <c r="C19" s="3" t="s">
        <v>17</v>
      </c>
      <c r="D19" s="21" t="s">
        <v>98</v>
      </c>
      <c r="E19" s="5" t="s">
        <v>99</v>
      </c>
      <c r="F19" s="5" t="s">
        <v>100</v>
      </c>
      <c r="G19" t="s">
        <v>18</v>
      </c>
      <c r="H19" s="25" t="s">
        <v>33</v>
      </c>
      <c r="I19" t="s">
        <v>111</v>
      </c>
    </row>
    <row r="20" spans="1:9" ht="12.75">
      <c r="A20" s="1">
        <v>3</v>
      </c>
      <c r="B20" s="1">
        <v>2</v>
      </c>
      <c r="C20" t="s">
        <v>42</v>
      </c>
      <c r="D20" t="s">
        <v>72</v>
      </c>
      <c r="E20" s="5" t="s">
        <v>103</v>
      </c>
      <c r="F20" s="5" t="s">
        <v>104</v>
      </c>
      <c r="G20" t="s">
        <v>71</v>
      </c>
      <c r="H20" s="25" t="s">
        <v>43</v>
      </c>
      <c r="I20" t="s">
        <v>38</v>
      </c>
    </row>
    <row r="21" spans="1:9" ht="12.75">
      <c r="A21" s="1">
        <v>4</v>
      </c>
      <c r="B21" s="1">
        <v>1</v>
      </c>
      <c r="C21" s="2" t="s">
        <v>44</v>
      </c>
      <c r="D21" s="2" t="s">
        <v>63</v>
      </c>
      <c r="E21" s="28" t="s">
        <v>106</v>
      </c>
      <c r="F21" s="5" t="s">
        <v>105</v>
      </c>
      <c r="G21" t="s">
        <v>1</v>
      </c>
      <c r="H21" s="25" t="s">
        <v>35</v>
      </c>
      <c r="I21" t="s">
        <v>38</v>
      </c>
    </row>
    <row r="22" spans="1:9" ht="12.75">
      <c r="A22" s="1">
        <v>5</v>
      </c>
      <c r="B22" s="1">
        <v>1</v>
      </c>
      <c r="C22" s="3" t="s">
        <v>6</v>
      </c>
      <c r="D22" s="21" t="s">
        <v>94</v>
      </c>
      <c r="E22" s="5" t="s">
        <v>107</v>
      </c>
      <c r="F22" s="5" t="s">
        <v>108</v>
      </c>
      <c r="G22" t="s">
        <v>7</v>
      </c>
      <c r="H22" s="25" t="s">
        <v>31</v>
      </c>
      <c r="I22" t="s">
        <v>111</v>
      </c>
    </row>
    <row r="23" spans="1:9" ht="12.75" customHeight="1">
      <c r="A23" s="1">
        <v>6</v>
      </c>
      <c r="B23" s="1">
        <v>1</v>
      </c>
      <c r="C23" s="3" t="s">
        <v>8</v>
      </c>
      <c r="D23" s="21" t="s">
        <v>83</v>
      </c>
      <c r="E23" s="3" t="s">
        <v>74</v>
      </c>
      <c r="F23" t="s">
        <v>73</v>
      </c>
      <c r="G23" s="5" t="s">
        <v>96</v>
      </c>
      <c r="H23" s="25" t="s">
        <v>32</v>
      </c>
      <c r="I23" t="s">
        <v>112</v>
      </c>
    </row>
    <row r="24" spans="1:9" ht="12.75">
      <c r="A24" s="1">
        <v>7</v>
      </c>
      <c r="B24" s="1">
        <v>1</v>
      </c>
      <c r="C24" s="3" t="s">
        <v>9</v>
      </c>
      <c r="D24" s="3" t="s">
        <v>58</v>
      </c>
      <c r="E24" t="s">
        <v>67</v>
      </c>
      <c r="F24" t="s">
        <v>10</v>
      </c>
      <c r="G24" s="5" t="s">
        <v>11</v>
      </c>
      <c r="H24" s="24" t="s">
        <v>110</v>
      </c>
      <c r="I24" t="s">
        <v>111</v>
      </c>
    </row>
    <row r="25" spans="1:9" ht="12.75">
      <c r="A25" s="17">
        <v>8</v>
      </c>
      <c r="B25" s="17">
        <v>1</v>
      </c>
      <c r="C25" s="18" t="s">
        <v>12</v>
      </c>
      <c r="D25" s="18" t="s">
        <v>66</v>
      </c>
      <c r="E25" s="19" t="s">
        <v>65</v>
      </c>
      <c r="F25" s="19" t="s">
        <v>64</v>
      </c>
      <c r="G25" s="23" t="s">
        <v>85</v>
      </c>
      <c r="H25" s="26" t="s">
        <v>34</v>
      </c>
      <c r="I25" s="19" t="s">
        <v>39</v>
      </c>
    </row>
    <row r="26" spans="1:9" ht="12.75">
      <c r="A26" s="1">
        <v>9</v>
      </c>
      <c r="B26" s="1">
        <v>1</v>
      </c>
      <c r="C26" s="2" t="s">
        <v>13</v>
      </c>
      <c r="D26" s="21" t="s">
        <v>81</v>
      </c>
      <c r="E26" t="s">
        <v>52</v>
      </c>
      <c r="F26" t="s">
        <v>14</v>
      </c>
      <c r="G26" t="s">
        <v>15</v>
      </c>
      <c r="H26" s="25" t="s">
        <v>34</v>
      </c>
      <c r="I26" t="s">
        <v>111</v>
      </c>
    </row>
    <row r="27" spans="1:9" ht="12.75">
      <c r="A27" s="1">
        <v>10</v>
      </c>
      <c r="B27" s="1">
        <v>2</v>
      </c>
      <c r="C27" s="3" t="s">
        <v>4</v>
      </c>
      <c r="D27" s="21" t="s">
        <v>94</v>
      </c>
      <c r="E27" t="s">
        <v>50</v>
      </c>
      <c r="F27" t="s">
        <v>5</v>
      </c>
      <c r="G27" s="5" t="s">
        <v>95</v>
      </c>
      <c r="H27" s="25" t="s">
        <v>34</v>
      </c>
      <c r="I27" t="s">
        <v>111</v>
      </c>
    </row>
    <row r="28" spans="1:9" ht="12.75">
      <c r="A28" s="1">
        <v>11</v>
      </c>
      <c r="B28" s="1">
        <v>2</v>
      </c>
      <c r="C28" s="2" t="s">
        <v>45</v>
      </c>
      <c r="D28" s="2" t="s">
        <v>69</v>
      </c>
      <c r="E28" t="s">
        <v>49</v>
      </c>
      <c r="F28" t="s">
        <v>2</v>
      </c>
      <c r="G28" t="s">
        <v>3</v>
      </c>
      <c r="H28" s="25" t="s">
        <v>114</v>
      </c>
      <c r="I28" t="s">
        <v>115</v>
      </c>
    </row>
    <row r="29" spans="1:9" ht="12.75">
      <c r="A29" s="1">
        <v>12</v>
      </c>
      <c r="B29" s="1">
        <v>4</v>
      </c>
      <c r="C29" s="3" t="s">
        <v>19</v>
      </c>
      <c r="D29" s="3" t="s">
        <v>54</v>
      </c>
      <c r="E29" t="s">
        <v>53</v>
      </c>
      <c r="F29" s="4" t="s">
        <v>20</v>
      </c>
      <c r="G29" s="5" t="s">
        <v>88</v>
      </c>
      <c r="H29" s="24" t="s">
        <v>90</v>
      </c>
      <c r="I29" t="s">
        <v>111</v>
      </c>
    </row>
    <row r="30" spans="1:9" ht="12.75">
      <c r="A30" s="1">
        <v>13</v>
      </c>
      <c r="B30" s="1">
        <v>2</v>
      </c>
      <c r="C30" s="3" t="s">
        <v>21</v>
      </c>
      <c r="D30" s="21" t="s">
        <v>82</v>
      </c>
      <c r="E30" t="s">
        <v>56</v>
      </c>
      <c r="F30" t="s">
        <v>55</v>
      </c>
      <c r="G30" s="5" t="s">
        <v>89</v>
      </c>
      <c r="H30" s="24" t="s">
        <v>91</v>
      </c>
      <c r="I30" t="s">
        <v>111</v>
      </c>
    </row>
    <row r="31" spans="1:9" ht="12.75">
      <c r="A31" s="17">
        <v>14</v>
      </c>
      <c r="B31" s="17">
        <v>3</v>
      </c>
      <c r="C31" s="18" t="s">
        <v>22</v>
      </c>
      <c r="D31" s="22" t="s">
        <v>84</v>
      </c>
      <c r="E31" s="19" t="s">
        <v>62</v>
      </c>
      <c r="F31" s="19" t="s">
        <v>61</v>
      </c>
      <c r="G31" s="19" t="s">
        <v>23</v>
      </c>
      <c r="H31" s="27" t="s">
        <v>92</v>
      </c>
      <c r="I31" s="19" t="s">
        <v>39</v>
      </c>
    </row>
    <row r="32" spans="1:9" ht="12.75">
      <c r="A32" s="1">
        <v>15</v>
      </c>
      <c r="B32" s="1">
        <v>2</v>
      </c>
      <c r="C32" s="3" t="s">
        <v>24</v>
      </c>
      <c r="D32" s="3" t="s">
        <v>58</v>
      </c>
      <c r="E32" t="s">
        <v>57</v>
      </c>
      <c r="F32" s="4" t="s">
        <v>25</v>
      </c>
      <c r="G32" s="5" t="s">
        <v>109</v>
      </c>
      <c r="H32" s="24" t="s">
        <v>90</v>
      </c>
      <c r="I32" t="s">
        <v>111</v>
      </c>
    </row>
    <row r="33" spans="1:9" ht="15" customHeight="1">
      <c r="A33" s="1">
        <v>16</v>
      </c>
      <c r="B33" s="1">
        <v>5</v>
      </c>
      <c r="C33" s="3" t="s">
        <v>70</v>
      </c>
      <c r="D33" s="3" t="s">
        <v>58</v>
      </c>
      <c r="E33" t="s">
        <v>59</v>
      </c>
      <c r="F33" s="4" t="s">
        <v>26</v>
      </c>
      <c r="G33" t="s">
        <v>27</v>
      </c>
      <c r="H33" s="25">
        <v>1206</v>
      </c>
      <c r="I33" t="s">
        <v>111</v>
      </c>
    </row>
    <row r="34" spans="1:9" ht="12.75">
      <c r="A34" s="1">
        <v>17</v>
      </c>
      <c r="B34" s="1">
        <v>3</v>
      </c>
      <c r="C34" s="20" t="s">
        <v>76</v>
      </c>
      <c r="D34" s="20" t="s">
        <v>77</v>
      </c>
      <c r="E34" s="16" t="s">
        <v>78</v>
      </c>
      <c r="F34" s="5" t="s">
        <v>79</v>
      </c>
      <c r="G34" s="5" t="s">
        <v>80</v>
      </c>
      <c r="H34" s="25" t="s">
        <v>36</v>
      </c>
      <c r="I34" t="s">
        <v>113</v>
      </c>
    </row>
    <row r="35" spans="1:9" ht="12.75">
      <c r="A35" s="1">
        <v>18</v>
      </c>
      <c r="B35" s="1">
        <v>1</v>
      </c>
      <c r="C35" s="6" t="s">
        <v>28</v>
      </c>
      <c r="D35" s="20" t="s">
        <v>93</v>
      </c>
      <c r="E35" s="6" t="s">
        <v>60</v>
      </c>
      <c r="F35" t="s">
        <v>29</v>
      </c>
      <c r="G35" t="s">
        <v>68</v>
      </c>
      <c r="H35" s="25" t="s">
        <v>36</v>
      </c>
      <c r="I35" t="s">
        <v>113</v>
      </c>
    </row>
    <row r="36" spans="1:5" ht="12.75">
      <c r="A36" s="1"/>
      <c r="C36" s="6"/>
      <c r="D36" s="6"/>
      <c r="E36" s="6"/>
    </row>
    <row r="37" ht="13.5" thickBot="1"/>
    <row r="38" spans="5:8" ht="13.5" thickBot="1">
      <c r="E38" s="44" t="s">
        <v>122</v>
      </c>
      <c r="F38" s="45"/>
      <c r="G38" s="46"/>
      <c r="H38" s="32"/>
    </row>
    <row r="39" spans="5:8" ht="12.75">
      <c r="E39" s="35" t="s">
        <v>117</v>
      </c>
      <c r="F39" s="36"/>
      <c r="G39" s="37"/>
      <c r="H39" s="11">
        <f>A35</f>
        <v>18</v>
      </c>
    </row>
    <row r="40" spans="5:8" ht="12.75">
      <c r="E40" s="38" t="s">
        <v>118</v>
      </c>
      <c r="F40" s="39"/>
      <c r="G40" s="40"/>
      <c r="H40" s="11">
        <f>SUMIF($I$18:$I$35,"SMD",$B$18:$B$35)</f>
        <v>23</v>
      </c>
    </row>
    <row r="41" spans="5:8" ht="12.75">
      <c r="E41" s="38" t="s">
        <v>119</v>
      </c>
      <c r="F41" s="39"/>
      <c r="G41" s="40"/>
      <c r="H41" s="11">
        <f>SUMIF($I$18:$I$35,"PTH",$B$18:$B$35)</f>
        <v>4</v>
      </c>
    </row>
    <row r="42" spans="5:8" ht="12.75">
      <c r="E42" s="38" t="s">
        <v>120</v>
      </c>
      <c r="F42" s="39"/>
      <c r="G42" s="40"/>
      <c r="H42" s="11">
        <f>SUMIF($I$18:$I$35,"fine pitch",$B$18:$B$35)</f>
        <v>3</v>
      </c>
    </row>
    <row r="43" spans="5:8" ht="13.5" thickBot="1">
      <c r="E43" s="41" t="s">
        <v>121</v>
      </c>
      <c r="F43" s="42"/>
      <c r="G43" s="43"/>
      <c r="H43" s="12">
        <f>SUMIF($I$18:$I$35,"BGA",$B$18:$B$35)</f>
        <v>2</v>
      </c>
    </row>
    <row r="44" spans="7:8" ht="12.75">
      <c r="G44" s="13"/>
      <c r="H44" s="16"/>
    </row>
    <row r="46" spans="1:9" ht="12.75">
      <c r="A46" s="13"/>
      <c r="B46" s="13"/>
      <c r="C46" s="13"/>
      <c r="D46" s="13"/>
      <c r="E46" s="13"/>
      <c r="G46" s="31" t="s">
        <v>75</v>
      </c>
      <c r="I46" s="14"/>
    </row>
    <row r="47" spans="2:9" ht="12.75">
      <c r="B47" s="13"/>
      <c r="C47" s="13"/>
      <c r="D47" s="13"/>
      <c r="E47" s="13"/>
      <c r="G47" s="30" t="s">
        <v>129</v>
      </c>
      <c r="I47" s="14"/>
    </row>
    <row r="48" spans="1:9" ht="12.75">
      <c r="A48" s="13"/>
      <c r="B48" s="13"/>
      <c r="C48" s="13"/>
      <c r="D48" s="13"/>
      <c r="E48" s="13"/>
      <c r="G48" s="47" t="s">
        <v>128</v>
      </c>
      <c r="I48" s="15"/>
    </row>
    <row r="49" spans="7:9" ht="12.75">
      <c r="G49" s="29"/>
      <c r="I49" s="6"/>
    </row>
  </sheetData>
  <sheetProtection/>
  <mergeCells count="12">
    <mergeCell ref="E42:G42"/>
    <mergeCell ref="E43:G43"/>
    <mergeCell ref="E38:G38"/>
    <mergeCell ref="A5:I6"/>
    <mergeCell ref="A7:I8"/>
    <mergeCell ref="A9:I10"/>
    <mergeCell ref="A11:I12"/>
    <mergeCell ref="A13:I14"/>
    <mergeCell ref="A1:I1"/>
    <mergeCell ref="E39:G39"/>
    <mergeCell ref="E40:G40"/>
    <mergeCell ref="E41:G41"/>
  </mergeCells>
  <hyperlinks>
    <hyperlink ref="G48" r:id="rId1" display="http://www.esemda.com"/>
  </hyperlinks>
  <printOptions/>
  <pageMargins left="0.22" right="0.29" top="0.3" bottom="0.4" header="0.22" footer="0.29"/>
  <pageSetup horizontalDpi="600" verticalDpi="600" orientation="landscape" r:id="rId3"/>
  <ignoredErrors>
    <ignoredError sqref="H29:H3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ESEMDA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Deimantė Jankuvienė</cp:lastModifiedBy>
  <cp:lastPrinted>2006-01-25T16:07:11Z</cp:lastPrinted>
  <dcterms:created xsi:type="dcterms:W3CDTF">2003-11-06T19:15:12Z</dcterms:created>
  <dcterms:modified xsi:type="dcterms:W3CDTF">2020-06-03T10:48:51Z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